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atalovaol\Desktop\итоги сетевого события\протоколы экспертные\"/>
    </mc:Choice>
  </mc:AlternateContent>
  <bookViews>
    <workbookView xWindow="0" yWindow="0" windowWidth="27375" windowHeight="10920"/>
  </bookViews>
  <sheets>
    <sheet name="протокол_Цель, опыт, результат" sheetId="1" r:id="rId1"/>
  </sheets>
  <definedNames>
    <definedName name="_xlnm._FilterDatabase" localSheetId="0" hidden="1">'протокол_Цель, опыт, результат'!$A$2:$M$33</definedName>
  </definedNames>
  <calcPr calcId="152511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G32" i="1"/>
  <c r="G33" i="1" s="1"/>
  <c r="H32" i="1"/>
  <c r="H33" i="1" s="1"/>
  <c r="I32" i="1"/>
  <c r="I33" i="1" s="1"/>
  <c r="J32" i="1"/>
  <c r="J33" i="1" s="1"/>
  <c r="K32" i="1"/>
  <c r="K33" i="1" s="1"/>
  <c r="L32" i="1"/>
  <c r="L33" i="1" s="1"/>
  <c r="M32" i="1"/>
  <c r="M33" i="1" s="1"/>
  <c r="N32" i="1"/>
  <c r="N33" i="1" s="1"/>
  <c r="O32" i="1"/>
  <c r="O33" i="1" s="1"/>
  <c r="P32" i="1"/>
  <c r="P33" i="1" s="1"/>
</calcChain>
</file>

<file path=xl/sharedStrings.xml><?xml version="1.0" encoding="utf-8"?>
<sst xmlns="http://schemas.openxmlformats.org/spreadsheetml/2006/main" count="209" uniqueCount="148">
  <si>
    <t>Уважаемый эксперт, укажите Ваши фамилию, имя, отчество  (полностью)</t>
  </si>
  <si>
    <t>Выберите муниципальную территорию, которую Вы представляете</t>
  </si>
  <si>
    <t>Укажите Ваше место работы (полное наименование  организации)</t>
  </si>
  <si>
    <t>Укажите Вашу должность</t>
  </si>
  <si>
    <t>Выберите презентационную площадку, материалы которой Вы будете анализировать</t>
  </si>
  <si>
    <t>7.Наличие организационно-технологических моделей школьного и муниципального этапов всероссийской олимпиады школьников</t>
  </si>
  <si>
    <t>8.Соответствие Порядку проведения всероссийской олимпиады школьников (содержание пунктов моделей не противоречат Порядку проведения ВсОШ)</t>
  </si>
  <si>
    <t>9.Наличие приказа об утверждении Модели (ссылка на приказ/скан приказа организатора школьного и муниципального этапов ВсОШ, утверждающий организационно-технологические модели)</t>
  </si>
  <si>
    <t>Резюме,  дополнительные комментарии, замечания, рекомендации организаторам площадки</t>
  </si>
  <si>
    <t xml:space="preserve">Дяксул Лидия Викторовна </t>
  </si>
  <si>
    <t>Ульчский муниципальный район</t>
  </si>
  <si>
    <t xml:space="preserve">Комитет по образованию администрации Ульчского муниципального района  </t>
  </si>
  <si>
    <t>Главный специалист по содержанию образования и учебно-методической работе</t>
  </si>
  <si>
    <t>Тугуро-Чумиканский муниципальный район</t>
  </si>
  <si>
    <t xml:space="preserve">Рекомендации: размещать информацию об этапах всероссийской олимпиады в одном разделе, т.к. не сразу нашли информацию о проведении школьного этапа олимпиады. </t>
  </si>
  <si>
    <t>Мисевич Инна Александровна</t>
  </si>
  <si>
    <t>Нанайский муниципальный район</t>
  </si>
  <si>
    <t>Районный методический кабинет управления образования администрации Нанайского муниципального района</t>
  </si>
  <si>
    <t>Методист</t>
  </si>
  <si>
    <t>Бикинский муниципальный район</t>
  </si>
  <si>
    <t>Нет вкладки "заключительный этап". Отсутствуют нормативные документы федерального уровня, перечисленные в п.2. Отсутствуют ссылки на тематические страницы сайтов организаторов регионального и заключительного этапов всероссийской олимпиады школьников.</t>
  </si>
  <si>
    <t>Бельды Анастасия Константиновна</t>
  </si>
  <si>
    <t>Управление образования администрации Нанайского муниципального района</t>
  </si>
  <si>
    <t>главный специалист</t>
  </si>
  <si>
    <t xml:space="preserve">не удобна навигация на сайте </t>
  </si>
  <si>
    <t>Горюнова Ирина Иннокентьевна</t>
  </si>
  <si>
    <t>Вяземский муниципальный район</t>
  </si>
  <si>
    <t>МКУ "ИМЦ"</t>
  </si>
  <si>
    <t>методист</t>
  </si>
  <si>
    <t>муниципальный район имени Лазо</t>
  </si>
  <si>
    <t>Информация о проведении всех этапов олимпиады доступна.</t>
  </si>
  <si>
    <t>Бакланова Ирина Александровна</t>
  </si>
  <si>
    <t>Рекомендую создать страницу "Дневник олимпиады"</t>
  </si>
  <si>
    <t>Белокрылова Олеся Сергеевна</t>
  </si>
  <si>
    <t>МКУ "Информационно-методический центр"</t>
  </si>
  <si>
    <t>директор</t>
  </si>
  <si>
    <t>берём на заметку себе модели школьного и муниципального этапов</t>
  </si>
  <si>
    <t>Иванюк Ольга Георгиевна</t>
  </si>
  <si>
    <t>Управление образования</t>
  </si>
  <si>
    <t>Размещённые материалы на сайте отражают Порядок проведения олимпиады</t>
  </si>
  <si>
    <t>Трусова Марина Борисовна</t>
  </si>
  <si>
    <t>Советско-Гаванский муниципальный район</t>
  </si>
  <si>
    <t>ИМЦ Управления образования Советско-Гаванского муниципального района</t>
  </si>
  <si>
    <t>г. Комсомольск-на-Амуре</t>
  </si>
  <si>
    <t>Не загружаются!</t>
  </si>
  <si>
    <t>Нет возможности прочитать</t>
  </si>
  <si>
    <t>Отличная работа муниципальной команды! Все четко и понятно, вот только не смогли посмотреть технологические модели школьного и муниципального этапов.</t>
  </si>
  <si>
    <t>Черепанов Дмитрий Георгиевич</t>
  </si>
  <si>
    <t>Управление образования администрации муниципального района имени Лазо</t>
  </si>
  <si>
    <t xml:space="preserve">Уважаемые коллеги! Спасибо за работу на площадке. По содержанию вопросов практически нет. По оформлению и навигации - рекомендации (меньше ссылок, т.е. меньше кликов, больше "живых" разделов. Сами пытаемся от этого уйти))) ). </t>
  </si>
  <si>
    <t>Скачкова Елена Викторовна</t>
  </si>
  <si>
    <t>муниципальное казенное учреждение "Информационный центр города Комсомольска-на-Амуре"</t>
  </si>
  <si>
    <t>заместитель директора</t>
  </si>
  <si>
    <t xml:space="preserve">Рекомендуем формулу квоты победителей и призеров сделать на основе процента выполнения работы (победителем или призером считать ребенка, выполнившего не менее 50% работы). </t>
  </si>
  <si>
    <t>Нартова Надежда Львовна</t>
  </si>
  <si>
    <t>г. Хабаровск</t>
  </si>
  <si>
    <t>МАОУ "Центр развития образования"</t>
  </si>
  <si>
    <t>Невозможно прочитать файл, не открывается</t>
  </si>
  <si>
    <t>Грамоты по итогам ШЭ подписываются начальником управления образования, а не директором школы</t>
  </si>
  <si>
    <t>Бобырь Елена Сергеевна</t>
  </si>
  <si>
    <t>Верхнебуреинский муниципальный район</t>
  </si>
  <si>
    <t>Муниципальное бюджетное учреждение "Районный информационно-методический центр"</t>
  </si>
  <si>
    <t>Площадка в полном объеме демонтирует организацию и проведение всех этапов Всероссийской олимпиады школьников</t>
  </si>
  <si>
    <t>Хегай Вероника Эдуардовна</t>
  </si>
  <si>
    <t>МБУ "Информационно-методический центр"</t>
  </si>
  <si>
    <t>не имею</t>
  </si>
  <si>
    <t>Воробьева Маргарита Александровна</t>
  </si>
  <si>
    <t>Николаевский муниципальный район</t>
  </si>
  <si>
    <t xml:space="preserve">муниципальное бюджетное общеобразовательное учреждение средняя общеобразовательная школа №1 имени Героя Советского Союза А.С. Александрова г.Николаевска-на-Амуре Хабаровского края </t>
  </si>
  <si>
    <t>учитель географии</t>
  </si>
  <si>
    <t>присутсвуют вкладки только по школьному и муниципальному этапам олимпиады</t>
  </si>
  <si>
    <t>документов федерального  и краевого уровня (или ссылок на них) нет</t>
  </si>
  <si>
    <t>добавить ссылки на нормативные документы различных уровней</t>
  </si>
  <si>
    <t>разместить дополнительные материалы и различные материалы уровней олимпиады</t>
  </si>
  <si>
    <t xml:space="preserve">не хватает нескольких нормативных документов ( приказ о назначении муниципального оператора краевой автоматизированной системы учета информации, приказ об утверждении Модели (ссылка на приказ/скан приказа организатора школьного и муниципального этапов ВсОШ, утверждающий организационно-технологические модели). </t>
  </si>
  <si>
    <t>Вахрушева вита Александровна</t>
  </si>
  <si>
    <t>муниципальный район имени Полины Осипенко</t>
  </si>
  <si>
    <t>Отдел образования Администрации муниципального района имени Полины Осипенко</t>
  </si>
  <si>
    <t>ведущий специалист</t>
  </si>
  <si>
    <t>Аяно-Майский муниципальный район</t>
  </si>
  <si>
    <t>Приказы и приложения к приказам размещаются в формате Word, в приложениях не указываются № и дата приказа.</t>
  </si>
  <si>
    <t>Оненко Елена Филипповна</t>
  </si>
  <si>
    <t>Охотский муниципальный район</t>
  </si>
  <si>
    <t>Отдел образования Охотского муниципального района</t>
  </si>
  <si>
    <t>заведующий ММК отдела образования</t>
  </si>
  <si>
    <t xml:space="preserve">Привести в соответствие нормативную  базу федерального уровня,разместить дополнительные материалы информацию о различных этапах всероссийской олимпиады школьников муниципальной территории </t>
  </si>
  <si>
    <t>Тепляшина Елена Евгеньевна</t>
  </si>
  <si>
    <t>Отдел образования администрации Охотского муниципального района</t>
  </si>
  <si>
    <t>Главный специалист по дополнительному образованию и воспитательной работе отдела образования</t>
  </si>
  <si>
    <t>Привести в соответствие нормативную базу,разместить ссылки на тематические страницы сайта</t>
  </si>
  <si>
    <t>Судакова Любовь Ивановна</t>
  </si>
  <si>
    <t>МБОУ СОШ №20 п. Сулук</t>
  </si>
  <si>
    <t xml:space="preserve"> учитель истории и обществознания, руководитель  школьного НОУ "Школяр",  руководитель ШМО  </t>
  </si>
  <si>
    <t xml:space="preserve">Пожелание дальнейших успехов в организации работы с высокомотивированными детьми, поиск новых   форм работы </t>
  </si>
  <si>
    <t>Гильфанова Ольга Алексеевна</t>
  </si>
  <si>
    <t>Комсомольский муниципальный район</t>
  </si>
  <si>
    <t>управление образования администрации Комсомольского  муниципального района</t>
  </si>
  <si>
    <t>главный специалист отдела по развитию образования, инновациям и информатизации</t>
  </si>
  <si>
    <t>Амурский муниципальный район</t>
  </si>
  <si>
    <t>нет</t>
  </si>
  <si>
    <t>Афанасьева Светлана Владимировна</t>
  </si>
  <si>
    <t>Хабаровский муниципальный район</t>
  </si>
  <si>
    <t>Муниципальное казённое общеобразовательное учреждение средняя общеобразовательная школа рп. Корфовский Хабаровского муниципального района Хабаровского края имени Героя Российской Федерации подполковника Маслова Ивана Владимировича</t>
  </si>
  <si>
    <t>учитель</t>
  </si>
  <si>
    <t xml:space="preserve">Нет дат проведения школьного этапа олимпиады. </t>
  </si>
  <si>
    <t>Саматова Оксана Игоревна</t>
  </si>
  <si>
    <t>Муниципальное бюджетное общеобразовательное учреждение средняя общеобразовательная школа №17 им. В.Н. Новикова Тырминского сельского поселения Верхнебуреинского муниципального района Хабаровского края</t>
  </si>
  <si>
    <t>заместитель директора по воспитательной работе</t>
  </si>
  <si>
    <t>площадка очень грамотно построена и в ней все имеется</t>
  </si>
  <si>
    <t>Душина Инна Александровна</t>
  </si>
  <si>
    <t>ИМЦ Управления образования</t>
  </si>
  <si>
    <t xml:space="preserve">методист </t>
  </si>
  <si>
    <t>выход не доступен</t>
  </si>
  <si>
    <t>не нашли</t>
  </si>
  <si>
    <t>Демонстрационная площадка выстроена грамотно</t>
  </si>
  <si>
    <t>Фомина надежда Апполоновна</t>
  </si>
  <si>
    <t>ИМЦ</t>
  </si>
  <si>
    <t>не грузится</t>
  </si>
  <si>
    <t>не прочитала</t>
  </si>
  <si>
    <t>Демонстрационная площадка хорошо выстроена</t>
  </si>
  <si>
    <t>Мусатова Анжелика Васильевна</t>
  </si>
  <si>
    <t>Заведующая ИМЦ</t>
  </si>
  <si>
    <t>не загружаются</t>
  </si>
  <si>
    <t>не возможно прочитать</t>
  </si>
  <si>
    <t>не смогла прочитать</t>
  </si>
  <si>
    <t>Презентационная площадка соответствует заявленным требованиям!</t>
  </si>
  <si>
    <t>Осипова Светлана Геннадьевна</t>
  </si>
  <si>
    <t>муниципальное казенное учреждение "Информационно-методический центр города Комсомольска-на-Амуре"</t>
  </si>
  <si>
    <t>Рекомендовала бы организаторам школьного, муниципального этапов при определении статуса победителя, призера ориентироваться на процент выполнения задания. Спасибо.</t>
  </si>
  <si>
    <t>Чернышёва Светлана Николаевна</t>
  </si>
  <si>
    <t>Муниципальное бюджетное общеобразовательное учреждение средняя общеобразовательная школа № 6 городского поселения «Рабочий поселок Чегдомын» Верхнебуреинского муниципального района Хабаровского края</t>
  </si>
  <si>
    <t>зам.директора по УВР</t>
  </si>
  <si>
    <t>Дополнить рубрику Муниципальный этап необходимыми документами</t>
  </si>
  <si>
    <t>Грызенкова Светлана Владимировна</t>
  </si>
  <si>
    <t>МБОУ СОШ №6</t>
  </si>
  <si>
    <t>Зам. директора по УВР</t>
  </si>
  <si>
    <t xml:space="preserve">Улучшить навигацию сайта. Дополнить рубрику муниципальный этап  необходимой нормативной базой. </t>
  </si>
  <si>
    <t>итого баллы площадки</t>
  </si>
  <si>
    <t xml:space="preserve">2.Наличие нормативных документов федерального уровня и/или ссылок на место их расположения в сети Интернет </t>
  </si>
  <si>
    <t xml:space="preserve">3. Наличие нормативных документов, регламентирующих организацию и проведение школьного этапа всероссийской олимпиады школьников </t>
  </si>
  <si>
    <t xml:space="preserve">4. Наличие нормативных документов, регламентирующих организацию и проведение муниципального этапа всероссийской олимпиады школьников </t>
  </si>
  <si>
    <t xml:space="preserve">5. Наличие  ссылок на тематические страницы сайтов организаторов регионального и заключительного этапов всероссийской олимпиады школьников проведения мероприятий и образовательных событий </t>
  </si>
  <si>
    <t xml:space="preserve">10.Указаны основные пункты, отражающие специфику организации и проведения школьного и муниципального этапов всероссийской олимпиады школьников в муниципальной территории </t>
  </si>
  <si>
    <t>№ п/п</t>
  </si>
  <si>
    <t>средний результат по критерию</t>
  </si>
  <si>
    <t xml:space="preserve">1.Наличие разделов/вкладок/ссылок/страниц, освещающих вопросы организации и проведения всех этапов всероссийской олимпиады школьников </t>
  </si>
  <si>
    <t xml:space="preserve">6.Размещены дополнительные материалы/ссылки на материалы и информация о различных этапах ВсОШ, касающиеся участников олимпиады данной муниципальной территории </t>
  </si>
  <si>
    <t>Протокол оценки материалов демонстрационных площадок "Цель, опыт, результат" (второй этап Сетевого события) общественными экспертами от 25 мая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</si>
</sst>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3"/>
  <sheetViews>
    <sheetView tabSelected="1" workbookViewId="0">
      <pane ySplit="2" topLeftCell="A3" activePane="bottomLeft" state="frozen"/>
      <selection pane="bottomLeft" activeCell="H5" sqref="H5"/>
    </sheetView>
  </sheetViews>
  <sheetFormatPr defaultColWidth="14.42578125" defaultRowHeight="15.75" customHeight="1" x14ac:dyDescent="0.2"/>
  <cols>
    <col min="1" max="1" width="6.42578125" style="7" customWidth="1"/>
    <col min="2" max="2" width="16.28515625" style="2" customWidth="1"/>
    <col min="3" max="3" width="18" style="2" customWidth="1"/>
    <col min="4" max="4" width="21.5703125" style="2" customWidth="1"/>
    <col min="5" max="5" width="16" style="2" customWidth="1"/>
    <col min="6" max="6" width="19.85546875" style="2" customWidth="1"/>
    <col min="7" max="16" width="21.5703125" style="7" customWidth="1"/>
    <col min="17" max="17" width="13.140625" style="7" customWidth="1"/>
    <col min="18" max="18" width="34" style="2" customWidth="1"/>
    <col min="19" max="24" width="21.5703125" style="2" customWidth="1"/>
    <col min="25" max="16384" width="14.42578125" style="2"/>
  </cols>
  <sheetData>
    <row r="1" spans="1:18" ht="33" customHeight="1" x14ac:dyDescent="0.2">
      <c r="A1" s="10" t="s">
        <v>147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ht="140.25" x14ac:dyDescent="0.2">
      <c r="A2" s="8" t="s">
        <v>143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4" t="s">
        <v>145</v>
      </c>
      <c r="H2" s="4" t="s">
        <v>138</v>
      </c>
      <c r="I2" s="4" t="s">
        <v>139</v>
      </c>
      <c r="J2" s="4" t="s">
        <v>140</v>
      </c>
      <c r="K2" s="4" t="s">
        <v>141</v>
      </c>
      <c r="L2" s="4" t="s">
        <v>146</v>
      </c>
      <c r="M2" s="4" t="s">
        <v>5</v>
      </c>
      <c r="N2" s="4" t="s">
        <v>6</v>
      </c>
      <c r="O2" s="4" t="s">
        <v>7</v>
      </c>
      <c r="P2" s="4" t="s">
        <v>142</v>
      </c>
      <c r="Q2" s="4" t="s">
        <v>137</v>
      </c>
      <c r="R2" s="4" t="s">
        <v>8</v>
      </c>
    </row>
    <row r="3" spans="1:18" ht="89.25" x14ac:dyDescent="0.2">
      <c r="A3" s="8">
        <v>1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  <c r="G3" s="5">
        <v>1</v>
      </c>
      <c r="H3" s="5">
        <v>0</v>
      </c>
      <c r="I3" s="5">
        <v>0.5</v>
      </c>
      <c r="J3" s="5">
        <v>0.5</v>
      </c>
      <c r="K3" s="5">
        <v>0</v>
      </c>
      <c r="L3" s="5">
        <v>0</v>
      </c>
      <c r="M3" s="5">
        <v>1</v>
      </c>
      <c r="N3" s="5">
        <v>2</v>
      </c>
      <c r="O3" s="5">
        <v>0</v>
      </c>
      <c r="P3" s="5">
        <v>2</v>
      </c>
      <c r="Q3" s="5">
        <f t="shared" ref="Q3:Q31" si="0">SUM(G3:P3)</f>
        <v>7</v>
      </c>
      <c r="R3" s="3" t="s">
        <v>14</v>
      </c>
    </row>
    <row r="4" spans="1:18" ht="115.5" customHeight="1" x14ac:dyDescent="0.2">
      <c r="A4" s="8">
        <v>2</v>
      </c>
      <c r="B4" s="3" t="s">
        <v>15</v>
      </c>
      <c r="C4" s="3" t="s">
        <v>16</v>
      </c>
      <c r="D4" s="3" t="s">
        <v>17</v>
      </c>
      <c r="E4" s="3" t="s">
        <v>18</v>
      </c>
      <c r="F4" s="3" t="s">
        <v>19</v>
      </c>
      <c r="G4" s="5">
        <v>1</v>
      </c>
      <c r="H4" s="5">
        <v>0</v>
      </c>
      <c r="I4" s="5">
        <v>1</v>
      </c>
      <c r="J4" s="5">
        <v>1</v>
      </c>
      <c r="K4" s="5">
        <v>0</v>
      </c>
      <c r="L4" s="5">
        <v>1</v>
      </c>
      <c r="M4" s="5">
        <v>2</v>
      </c>
      <c r="N4" s="5">
        <v>1</v>
      </c>
      <c r="O4" s="5">
        <v>0</v>
      </c>
      <c r="P4" s="5">
        <v>1</v>
      </c>
      <c r="Q4" s="5">
        <f t="shared" si="0"/>
        <v>8</v>
      </c>
      <c r="R4" s="3" t="s">
        <v>20</v>
      </c>
    </row>
    <row r="5" spans="1:18" ht="51" x14ac:dyDescent="0.2">
      <c r="A5" s="8">
        <v>3</v>
      </c>
      <c r="B5" s="3" t="s">
        <v>21</v>
      </c>
      <c r="C5" s="3" t="s">
        <v>16</v>
      </c>
      <c r="D5" s="3" t="s">
        <v>22</v>
      </c>
      <c r="E5" s="3" t="s">
        <v>23</v>
      </c>
      <c r="F5" s="3" t="s">
        <v>19</v>
      </c>
      <c r="G5" s="5">
        <v>0</v>
      </c>
      <c r="H5" s="5">
        <v>0</v>
      </c>
      <c r="I5" s="5">
        <v>1</v>
      </c>
      <c r="J5" s="5">
        <v>1</v>
      </c>
      <c r="K5" s="5">
        <v>0</v>
      </c>
      <c r="L5" s="5">
        <v>1</v>
      </c>
      <c r="M5" s="5">
        <v>1</v>
      </c>
      <c r="N5" s="5">
        <v>1</v>
      </c>
      <c r="O5" s="5">
        <v>0</v>
      </c>
      <c r="P5" s="5">
        <v>0</v>
      </c>
      <c r="Q5" s="5">
        <f t="shared" si="0"/>
        <v>5</v>
      </c>
      <c r="R5" s="3" t="s">
        <v>24</v>
      </c>
    </row>
    <row r="6" spans="1:18" ht="38.25" x14ac:dyDescent="0.2">
      <c r="A6" s="8">
        <v>4</v>
      </c>
      <c r="B6" s="3" t="s">
        <v>25</v>
      </c>
      <c r="C6" s="3" t="s">
        <v>26</v>
      </c>
      <c r="D6" s="3" t="s">
        <v>27</v>
      </c>
      <c r="E6" s="3" t="s">
        <v>28</v>
      </c>
      <c r="F6" s="3" t="s">
        <v>29</v>
      </c>
      <c r="G6" s="5">
        <v>1.5</v>
      </c>
      <c r="H6" s="5">
        <v>1.5</v>
      </c>
      <c r="I6" s="5">
        <v>2</v>
      </c>
      <c r="J6" s="5">
        <v>1.8</v>
      </c>
      <c r="K6" s="5">
        <v>1</v>
      </c>
      <c r="L6" s="5">
        <v>0.5</v>
      </c>
      <c r="M6" s="5">
        <v>2</v>
      </c>
      <c r="N6" s="5">
        <v>2</v>
      </c>
      <c r="O6" s="5">
        <v>2</v>
      </c>
      <c r="P6" s="5">
        <v>2</v>
      </c>
      <c r="Q6" s="5">
        <f t="shared" si="0"/>
        <v>16.3</v>
      </c>
      <c r="R6" s="3" t="s">
        <v>30</v>
      </c>
    </row>
    <row r="7" spans="1:18" ht="38.25" x14ac:dyDescent="0.2">
      <c r="A7" s="8">
        <v>5</v>
      </c>
      <c r="B7" s="3" t="s">
        <v>31</v>
      </c>
      <c r="C7" s="3" t="s">
        <v>26</v>
      </c>
      <c r="D7" s="3" t="s">
        <v>27</v>
      </c>
      <c r="E7" s="3" t="s">
        <v>28</v>
      </c>
      <c r="F7" s="3" t="s">
        <v>29</v>
      </c>
      <c r="G7" s="5">
        <v>1.5</v>
      </c>
      <c r="H7" s="5">
        <v>1</v>
      </c>
      <c r="I7" s="5">
        <v>2</v>
      </c>
      <c r="J7" s="5">
        <v>1.5</v>
      </c>
      <c r="K7" s="5">
        <v>1</v>
      </c>
      <c r="L7" s="5">
        <v>0.2</v>
      </c>
      <c r="M7" s="5">
        <v>2</v>
      </c>
      <c r="N7" s="5">
        <v>2</v>
      </c>
      <c r="O7" s="5">
        <v>2</v>
      </c>
      <c r="P7" s="5">
        <v>2</v>
      </c>
      <c r="Q7" s="5">
        <f t="shared" si="0"/>
        <v>15.2</v>
      </c>
      <c r="R7" s="3" t="s">
        <v>32</v>
      </c>
    </row>
    <row r="8" spans="1:18" ht="38.25" x14ac:dyDescent="0.2">
      <c r="A8" s="8">
        <v>6</v>
      </c>
      <c r="B8" s="3" t="s">
        <v>33</v>
      </c>
      <c r="C8" s="3" t="s">
        <v>26</v>
      </c>
      <c r="D8" s="3" t="s">
        <v>34</v>
      </c>
      <c r="E8" s="3" t="s">
        <v>35</v>
      </c>
      <c r="F8" s="3" t="s">
        <v>29</v>
      </c>
      <c r="G8" s="5">
        <v>1.7</v>
      </c>
      <c r="H8" s="5">
        <v>1.3</v>
      </c>
      <c r="I8" s="5">
        <v>1.8</v>
      </c>
      <c r="J8" s="5">
        <v>1.8</v>
      </c>
      <c r="K8" s="5">
        <v>1</v>
      </c>
      <c r="L8" s="5">
        <v>0.2</v>
      </c>
      <c r="M8" s="5">
        <v>2</v>
      </c>
      <c r="N8" s="5">
        <v>2</v>
      </c>
      <c r="O8" s="5">
        <v>2</v>
      </c>
      <c r="P8" s="5">
        <v>2</v>
      </c>
      <c r="Q8" s="5">
        <f t="shared" si="0"/>
        <v>15.8</v>
      </c>
      <c r="R8" s="3" t="s">
        <v>36</v>
      </c>
    </row>
    <row r="9" spans="1:18" ht="38.25" x14ac:dyDescent="0.2">
      <c r="A9" s="8">
        <v>7</v>
      </c>
      <c r="B9" s="3" t="s">
        <v>37</v>
      </c>
      <c r="C9" s="3" t="s">
        <v>26</v>
      </c>
      <c r="D9" s="3" t="s">
        <v>38</v>
      </c>
      <c r="E9" s="3" t="s">
        <v>23</v>
      </c>
      <c r="F9" s="3" t="s">
        <v>29</v>
      </c>
      <c r="G9" s="5">
        <v>1.6</v>
      </c>
      <c r="H9" s="5">
        <v>1.4</v>
      </c>
      <c r="I9" s="5">
        <v>1.8</v>
      </c>
      <c r="J9" s="5">
        <v>1.8</v>
      </c>
      <c r="K9" s="5">
        <v>1</v>
      </c>
      <c r="L9" s="5">
        <v>0.5</v>
      </c>
      <c r="M9" s="5">
        <v>2</v>
      </c>
      <c r="N9" s="5">
        <v>2</v>
      </c>
      <c r="O9" s="5">
        <v>2</v>
      </c>
      <c r="P9" s="5">
        <v>2</v>
      </c>
      <c r="Q9" s="5">
        <f t="shared" si="0"/>
        <v>16.100000000000001</v>
      </c>
      <c r="R9" s="3" t="s">
        <v>39</v>
      </c>
    </row>
    <row r="10" spans="1:18" ht="63.75" x14ac:dyDescent="0.2">
      <c r="A10" s="8">
        <v>8</v>
      </c>
      <c r="B10" s="3" t="s">
        <v>40</v>
      </c>
      <c r="C10" s="3" t="s">
        <v>41</v>
      </c>
      <c r="D10" s="3" t="s">
        <v>42</v>
      </c>
      <c r="E10" s="3" t="s">
        <v>28</v>
      </c>
      <c r="F10" s="3" t="s">
        <v>43</v>
      </c>
      <c r="G10" s="5">
        <v>2</v>
      </c>
      <c r="H10" s="5">
        <v>2</v>
      </c>
      <c r="I10" s="5">
        <v>2</v>
      </c>
      <c r="J10" s="5">
        <v>2</v>
      </c>
      <c r="K10" s="5">
        <v>1</v>
      </c>
      <c r="L10" s="5">
        <v>1</v>
      </c>
      <c r="M10" s="5" t="s">
        <v>44</v>
      </c>
      <c r="N10" s="5" t="s">
        <v>45</v>
      </c>
      <c r="O10" s="5">
        <v>0</v>
      </c>
      <c r="P10" s="5">
        <v>2</v>
      </c>
      <c r="Q10" s="5">
        <f t="shared" si="0"/>
        <v>12</v>
      </c>
      <c r="R10" s="3" t="s">
        <v>46</v>
      </c>
    </row>
    <row r="11" spans="1:18" ht="89.25" x14ac:dyDescent="0.2">
      <c r="A11" s="8">
        <v>9</v>
      </c>
      <c r="B11" s="3" t="s">
        <v>47</v>
      </c>
      <c r="C11" s="3" t="s">
        <v>29</v>
      </c>
      <c r="D11" s="3" t="s">
        <v>48</v>
      </c>
      <c r="E11" s="3" t="s">
        <v>23</v>
      </c>
      <c r="F11" s="3" t="s">
        <v>41</v>
      </c>
      <c r="G11" s="5">
        <v>1</v>
      </c>
      <c r="H11" s="5">
        <v>1</v>
      </c>
      <c r="I11" s="5">
        <v>1</v>
      </c>
      <c r="J11" s="5">
        <v>2</v>
      </c>
      <c r="K11" s="5">
        <v>1</v>
      </c>
      <c r="L11" s="5">
        <v>1</v>
      </c>
      <c r="M11" s="5">
        <v>2</v>
      </c>
      <c r="N11" s="5">
        <v>2</v>
      </c>
      <c r="O11" s="5">
        <v>2</v>
      </c>
      <c r="P11" s="5">
        <v>1</v>
      </c>
      <c r="Q11" s="5">
        <f t="shared" si="0"/>
        <v>14</v>
      </c>
      <c r="R11" s="3" t="s">
        <v>49</v>
      </c>
    </row>
    <row r="12" spans="1:18" ht="76.5" x14ac:dyDescent="0.2">
      <c r="A12" s="8">
        <v>10</v>
      </c>
      <c r="B12" s="3" t="s">
        <v>50</v>
      </c>
      <c r="C12" s="3" t="s">
        <v>43</v>
      </c>
      <c r="D12" s="3" t="s">
        <v>51</v>
      </c>
      <c r="E12" s="3" t="s">
        <v>52</v>
      </c>
      <c r="F12" s="3" t="s">
        <v>26</v>
      </c>
      <c r="G12" s="5">
        <v>2</v>
      </c>
      <c r="H12" s="5">
        <v>2</v>
      </c>
      <c r="I12" s="5">
        <v>2</v>
      </c>
      <c r="J12" s="5">
        <v>2</v>
      </c>
      <c r="K12" s="5">
        <v>2</v>
      </c>
      <c r="L12" s="5">
        <v>1</v>
      </c>
      <c r="M12" s="5">
        <v>2</v>
      </c>
      <c r="N12" s="5">
        <v>2</v>
      </c>
      <c r="O12" s="5">
        <v>2</v>
      </c>
      <c r="P12" s="5">
        <v>1</v>
      </c>
      <c r="Q12" s="5">
        <f t="shared" si="0"/>
        <v>18</v>
      </c>
      <c r="R12" s="3" t="s">
        <v>53</v>
      </c>
    </row>
    <row r="13" spans="1:18" ht="38.25" x14ac:dyDescent="0.2">
      <c r="A13" s="8">
        <v>11</v>
      </c>
      <c r="B13" s="3" t="s">
        <v>54</v>
      </c>
      <c r="C13" s="3" t="s">
        <v>55</v>
      </c>
      <c r="D13" s="3" t="s">
        <v>56</v>
      </c>
      <c r="E13" s="3" t="s">
        <v>23</v>
      </c>
      <c r="F13" s="3" t="s">
        <v>16</v>
      </c>
      <c r="G13" s="5">
        <v>2</v>
      </c>
      <c r="H13" s="5">
        <v>1</v>
      </c>
      <c r="I13" s="5">
        <v>1</v>
      </c>
      <c r="J13" s="5">
        <v>0</v>
      </c>
      <c r="K13" s="5">
        <v>0</v>
      </c>
      <c r="L13" s="5">
        <v>1</v>
      </c>
      <c r="M13" s="5">
        <v>1</v>
      </c>
      <c r="N13" s="5" t="s">
        <v>57</v>
      </c>
      <c r="O13" s="5">
        <v>1</v>
      </c>
      <c r="P13" s="5" t="s">
        <v>57</v>
      </c>
      <c r="Q13" s="5">
        <f t="shared" si="0"/>
        <v>7</v>
      </c>
      <c r="R13" s="3" t="s">
        <v>58</v>
      </c>
    </row>
    <row r="14" spans="1:18" ht="63.75" x14ac:dyDescent="0.2">
      <c r="A14" s="8">
        <v>12</v>
      </c>
      <c r="B14" s="3" t="s">
        <v>59</v>
      </c>
      <c r="C14" s="3" t="s">
        <v>60</v>
      </c>
      <c r="D14" s="3" t="s">
        <v>61</v>
      </c>
      <c r="E14" s="3" t="s">
        <v>52</v>
      </c>
      <c r="F14" s="3" t="s">
        <v>55</v>
      </c>
      <c r="G14" s="5">
        <v>2</v>
      </c>
      <c r="H14" s="5">
        <v>2</v>
      </c>
      <c r="I14" s="5">
        <v>2</v>
      </c>
      <c r="J14" s="5">
        <v>2</v>
      </c>
      <c r="K14" s="5">
        <v>2</v>
      </c>
      <c r="L14" s="5">
        <v>1</v>
      </c>
      <c r="M14" s="5">
        <v>1</v>
      </c>
      <c r="N14" s="5">
        <v>1</v>
      </c>
      <c r="O14" s="5">
        <v>0</v>
      </c>
      <c r="P14" s="5">
        <v>2</v>
      </c>
      <c r="Q14" s="5">
        <f t="shared" si="0"/>
        <v>15</v>
      </c>
      <c r="R14" s="3" t="s">
        <v>62</v>
      </c>
    </row>
    <row r="15" spans="1:18" ht="45.75" customHeight="1" x14ac:dyDescent="0.2">
      <c r="A15" s="8">
        <v>13</v>
      </c>
      <c r="B15" s="3" t="s">
        <v>63</v>
      </c>
      <c r="C15" s="3" t="s">
        <v>29</v>
      </c>
      <c r="D15" s="3" t="s">
        <v>64</v>
      </c>
      <c r="E15" s="3" t="s">
        <v>28</v>
      </c>
      <c r="F15" s="3" t="s">
        <v>41</v>
      </c>
      <c r="G15" s="5">
        <v>2</v>
      </c>
      <c r="H15" s="5">
        <v>2</v>
      </c>
      <c r="I15" s="5">
        <v>0</v>
      </c>
      <c r="J15" s="5">
        <v>0</v>
      </c>
      <c r="K15" s="5">
        <v>1</v>
      </c>
      <c r="L15" s="5">
        <v>0.5</v>
      </c>
      <c r="M15" s="5">
        <v>2</v>
      </c>
      <c r="N15" s="5">
        <v>2</v>
      </c>
      <c r="O15" s="5">
        <v>1</v>
      </c>
      <c r="P15" s="5">
        <v>1</v>
      </c>
      <c r="Q15" s="5">
        <f t="shared" si="0"/>
        <v>11.5</v>
      </c>
      <c r="R15" s="3" t="s">
        <v>65</v>
      </c>
    </row>
    <row r="16" spans="1:18" ht="127.5" x14ac:dyDescent="0.2">
      <c r="A16" s="8">
        <v>14</v>
      </c>
      <c r="B16" s="3" t="s">
        <v>66</v>
      </c>
      <c r="C16" s="3" t="s">
        <v>67</v>
      </c>
      <c r="D16" s="3" t="s">
        <v>68</v>
      </c>
      <c r="E16" s="3" t="s">
        <v>69</v>
      </c>
      <c r="F16" s="3" t="s">
        <v>13</v>
      </c>
      <c r="G16" s="5" t="s">
        <v>70</v>
      </c>
      <c r="H16" s="5" t="s">
        <v>71</v>
      </c>
      <c r="I16" s="5">
        <v>1</v>
      </c>
      <c r="J16" s="5">
        <v>1</v>
      </c>
      <c r="K16" s="5">
        <v>0</v>
      </c>
      <c r="L16" s="5">
        <v>0</v>
      </c>
      <c r="M16" s="5">
        <v>2</v>
      </c>
      <c r="N16" s="5">
        <v>2</v>
      </c>
      <c r="O16" s="5">
        <v>0</v>
      </c>
      <c r="P16" s="5">
        <v>0</v>
      </c>
      <c r="Q16" s="5">
        <f t="shared" si="0"/>
        <v>6</v>
      </c>
      <c r="R16" s="3" t="s">
        <v>72</v>
      </c>
    </row>
    <row r="17" spans="1:18" ht="60" customHeight="1" x14ac:dyDescent="0.2">
      <c r="A17" s="8">
        <v>15</v>
      </c>
      <c r="B17" s="3" t="s">
        <v>66</v>
      </c>
      <c r="C17" s="3" t="s">
        <v>67</v>
      </c>
      <c r="D17" s="3" t="s">
        <v>68</v>
      </c>
      <c r="E17" s="3" t="s">
        <v>69</v>
      </c>
      <c r="F17" s="3" t="s">
        <v>55</v>
      </c>
      <c r="G17" s="5">
        <v>2</v>
      </c>
      <c r="H17" s="5">
        <v>2</v>
      </c>
      <c r="I17" s="5">
        <v>2</v>
      </c>
      <c r="J17" s="5">
        <v>2</v>
      </c>
      <c r="K17" s="5">
        <v>2</v>
      </c>
      <c r="L17" s="5">
        <v>0</v>
      </c>
      <c r="M17" s="5">
        <v>0</v>
      </c>
      <c r="N17" s="5">
        <v>2</v>
      </c>
      <c r="O17" s="5">
        <v>0</v>
      </c>
      <c r="P17" s="5">
        <v>2</v>
      </c>
      <c r="Q17" s="5">
        <f t="shared" si="0"/>
        <v>14</v>
      </c>
      <c r="R17" s="3" t="s">
        <v>73</v>
      </c>
    </row>
    <row r="18" spans="1:18" ht="127.5" x14ac:dyDescent="0.2">
      <c r="A18" s="8">
        <v>16</v>
      </c>
      <c r="B18" s="3" t="s">
        <v>66</v>
      </c>
      <c r="C18" s="3" t="s">
        <v>67</v>
      </c>
      <c r="D18" s="3" t="s">
        <v>68</v>
      </c>
      <c r="E18" s="3" t="s">
        <v>69</v>
      </c>
      <c r="F18" s="3" t="s">
        <v>67</v>
      </c>
      <c r="G18" s="5">
        <v>2</v>
      </c>
      <c r="H18" s="5">
        <v>2</v>
      </c>
      <c r="I18" s="5">
        <v>2</v>
      </c>
      <c r="J18" s="5">
        <v>1</v>
      </c>
      <c r="K18" s="5">
        <v>2</v>
      </c>
      <c r="L18" s="5">
        <v>2</v>
      </c>
      <c r="M18" s="5">
        <v>2</v>
      </c>
      <c r="N18" s="5">
        <v>2</v>
      </c>
      <c r="O18" s="5">
        <v>0</v>
      </c>
      <c r="P18" s="5">
        <v>2</v>
      </c>
      <c r="Q18" s="5">
        <f t="shared" si="0"/>
        <v>17</v>
      </c>
      <c r="R18" s="3" t="s">
        <v>74</v>
      </c>
    </row>
    <row r="19" spans="1:18" ht="63.75" x14ac:dyDescent="0.2">
      <c r="A19" s="8">
        <v>17</v>
      </c>
      <c r="B19" s="3" t="s">
        <v>75</v>
      </c>
      <c r="C19" s="3" t="s">
        <v>76</v>
      </c>
      <c r="D19" s="3" t="s">
        <v>77</v>
      </c>
      <c r="E19" s="3" t="s">
        <v>78</v>
      </c>
      <c r="F19" s="3" t="s">
        <v>79</v>
      </c>
      <c r="G19" s="5">
        <v>2</v>
      </c>
      <c r="H19" s="5">
        <v>0</v>
      </c>
      <c r="I19" s="5">
        <v>0.75</v>
      </c>
      <c r="J19" s="5">
        <v>0.83</v>
      </c>
      <c r="K19" s="5">
        <v>0</v>
      </c>
      <c r="L19" s="5">
        <v>0</v>
      </c>
      <c r="M19" s="5">
        <v>1.5</v>
      </c>
      <c r="N19" s="5">
        <v>2</v>
      </c>
      <c r="O19" s="5">
        <v>1.5</v>
      </c>
      <c r="P19" s="5">
        <v>1</v>
      </c>
      <c r="Q19" s="5">
        <f t="shared" si="0"/>
        <v>9.58</v>
      </c>
      <c r="R19" s="3" t="s">
        <v>80</v>
      </c>
    </row>
    <row r="20" spans="1:18" ht="76.5" x14ac:dyDescent="0.2">
      <c r="A20" s="8">
        <v>18</v>
      </c>
      <c r="B20" s="3" t="s">
        <v>81</v>
      </c>
      <c r="C20" s="3" t="s">
        <v>82</v>
      </c>
      <c r="D20" s="3" t="s">
        <v>83</v>
      </c>
      <c r="E20" s="3" t="s">
        <v>84</v>
      </c>
      <c r="F20" s="3" t="s">
        <v>10</v>
      </c>
      <c r="G20" s="5">
        <v>1.7</v>
      </c>
      <c r="H20" s="5">
        <v>1</v>
      </c>
      <c r="I20" s="5">
        <v>1.5</v>
      </c>
      <c r="J20" s="5">
        <v>1.2</v>
      </c>
      <c r="K20" s="5">
        <v>1</v>
      </c>
      <c r="L20" s="5">
        <v>0.3</v>
      </c>
      <c r="M20" s="5">
        <v>2</v>
      </c>
      <c r="N20" s="5">
        <v>2</v>
      </c>
      <c r="O20" s="5">
        <v>1.5</v>
      </c>
      <c r="P20" s="5">
        <v>1.5</v>
      </c>
      <c r="Q20" s="5">
        <f t="shared" si="0"/>
        <v>13.7</v>
      </c>
      <c r="R20" s="3" t="s">
        <v>85</v>
      </c>
    </row>
    <row r="21" spans="1:18" ht="89.25" x14ac:dyDescent="0.2">
      <c r="A21" s="8">
        <v>19</v>
      </c>
      <c r="B21" s="3" t="s">
        <v>86</v>
      </c>
      <c r="C21" s="3" t="s">
        <v>82</v>
      </c>
      <c r="D21" s="3" t="s">
        <v>87</v>
      </c>
      <c r="E21" s="3" t="s">
        <v>88</v>
      </c>
      <c r="F21" s="3" t="s">
        <v>10</v>
      </c>
      <c r="G21" s="5">
        <v>1.6</v>
      </c>
      <c r="H21" s="5">
        <v>1</v>
      </c>
      <c r="I21" s="5">
        <v>1.5</v>
      </c>
      <c r="J21" s="5">
        <v>1.3</v>
      </c>
      <c r="K21" s="5">
        <v>1</v>
      </c>
      <c r="L21" s="5">
        <v>0.4</v>
      </c>
      <c r="M21" s="5">
        <v>2</v>
      </c>
      <c r="N21" s="5">
        <v>2</v>
      </c>
      <c r="O21" s="5">
        <v>1.6</v>
      </c>
      <c r="P21" s="5">
        <v>1.5</v>
      </c>
      <c r="Q21" s="5">
        <f t="shared" si="0"/>
        <v>13.9</v>
      </c>
      <c r="R21" s="3" t="s">
        <v>89</v>
      </c>
    </row>
    <row r="22" spans="1:18" ht="102" x14ac:dyDescent="0.2">
      <c r="A22" s="8">
        <v>20</v>
      </c>
      <c r="B22" s="3" t="s">
        <v>90</v>
      </c>
      <c r="C22" s="3" t="s">
        <v>60</v>
      </c>
      <c r="D22" s="3" t="s">
        <v>91</v>
      </c>
      <c r="E22" s="3" t="s">
        <v>92</v>
      </c>
      <c r="F22" s="3" t="s">
        <v>60</v>
      </c>
      <c r="G22" s="5">
        <v>2</v>
      </c>
      <c r="H22" s="5">
        <v>2</v>
      </c>
      <c r="I22" s="5">
        <v>2</v>
      </c>
      <c r="J22" s="5">
        <v>2</v>
      </c>
      <c r="K22" s="5">
        <v>1</v>
      </c>
      <c r="L22" s="5">
        <v>2</v>
      </c>
      <c r="M22" s="5">
        <v>2</v>
      </c>
      <c r="N22" s="5">
        <v>2</v>
      </c>
      <c r="O22" s="5">
        <v>1</v>
      </c>
      <c r="P22" s="5">
        <v>1</v>
      </c>
      <c r="Q22" s="5">
        <f t="shared" si="0"/>
        <v>17</v>
      </c>
      <c r="R22" s="3" t="s">
        <v>93</v>
      </c>
    </row>
    <row r="23" spans="1:18" ht="76.5" x14ac:dyDescent="0.2">
      <c r="A23" s="8">
        <v>21</v>
      </c>
      <c r="B23" s="3" t="s">
        <v>94</v>
      </c>
      <c r="C23" s="3" t="s">
        <v>95</v>
      </c>
      <c r="D23" s="3" t="s">
        <v>96</v>
      </c>
      <c r="E23" s="3" t="s">
        <v>97</v>
      </c>
      <c r="F23" s="3" t="s">
        <v>98</v>
      </c>
      <c r="G23" s="5">
        <v>2</v>
      </c>
      <c r="H23" s="5">
        <v>0</v>
      </c>
      <c r="I23" s="5">
        <v>2</v>
      </c>
      <c r="J23" s="5">
        <v>2</v>
      </c>
      <c r="K23" s="5">
        <v>2</v>
      </c>
      <c r="L23" s="5">
        <v>1</v>
      </c>
      <c r="M23" s="5">
        <v>2</v>
      </c>
      <c r="N23" s="5">
        <v>2</v>
      </c>
      <c r="O23" s="5">
        <v>0</v>
      </c>
      <c r="P23" s="5">
        <v>2</v>
      </c>
      <c r="Q23" s="5">
        <f t="shared" si="0"/>
        <v>15</v>
      </c>
      <c r="R23" s="3" t="s">
        <v>99</v>
      </c>
    </row>
    <row r="24" spans="1:18" ht="165.75" x14ac:dyDescent="0.2">
      <c r="A24" s="8">
        <v>22</v>
      </c>
      <c r="B24" s="3" t="s">
        <v>100</v>
      </c>
      <c r="C24" s="3" t="s">
        <v>101</v>
      </c>
      <c r="D24" s="3" t="s">
        <v>102</v>
      </c>
      <c r="E24" s="3" t="s">
        <v>103</v>
      </c>
      <c r="F24" s="3" t="s">
        <v>67</v>
      </c>
      <c r="G24" s="5">
        <v>1</v>
      </c>
      <c r="H24" s="5">
        <v>2</v>
      </c>
      <c r="I24" s="5">
        <v>0</v>
      </c>
      <c r="J24" s="5">
        <v>2</v>
      </c>
      <c r="K24" s="5">
        <v>1</v>
      </c>
      <c r="L24" s="5">
        <v>2</v>
      </c>
      <c r="M24" s="5">
        <v>1</v>
      </c>
      <c r="N24" s="5">
        <v>2</v>
      </c>
      <c r="O24" s="5">
        <v>0</v>
      </c>
      <c r="P24" s="5">
        <v>1</v>
      </c>
      <c r="Q24" s="5">
        <f t="shared" si="0"/>
        <v>12</v>
      </c>
      <c r="R24" s="3" t="s">
        <v>104</v>
      </c>
    </row>
    <row r="25" spans="1:18" ht="140.25" x14ac:dyDescent="0.2">
      <c r="A25" s="8">
        <v>23</v>
      </c>
      <c r="B25" s="3" t="s">
        <v>105</v>
      </c>
      <c r="C25" s="3" t="s">
        <v>60</v>
      </c>
      <c r="D25" s="3" t="s">
        <v>106</v>
      </c>
      <c r="E25" s="3" t="s">
        <v>107</v>
      </c>
      <c r="F25" s="3" t="s">
        <v>55</v>
      </c>
      <c r="G25" s="5">
        <v>2</v>
      </c>
      <c r="H25" s="5">
        <v>2</v>
      </c>
      <c r="I25" s="5">
        <v>2</v>
      </c>
      <c r="J25" s="5">
        <v>2</v>
      </c>
      <c r="K25" s="5">
        <v>2</v>
      </c>
      <c r="L25" s="5">
        <v>2</v>
      </c>
      <c r="M25" s="5">
        <v>2</v>
      </c>
      <c r="N25" s="5">
        <v>2</v>
      </c>
      <c r="O25" s="5">
        <v>2</v>
      </c>
      <c r="P25" s="5">
        <v>2</v>
      </c>
      <c r="Q25" s="5">
        <f t="shared" si="0"/>
        <v>20</v>
      </c>
      <c r="R25" s="3" t="s">
        <v>108</v>
      </c>
    </row>
    <row r="26" spans="1:18" ht="38.25" x14ac:dyDescent="0.2">
      <c r="A26" s="8">
        <v>24</v>
      </c>
      <c r="B26" s="3" t="s">
        <v>109</v>
      </c>
      <c r="C26" s="3" t="s">
        <v>41</v>
      </c>
      <c r="D26" s="3" t="s">
        <v>110</v>
      </c>
      <c r="E26" s="3" t="s">
        <v>111</v>
      </c>
      <c r="F26" s="3" t="s">
        <v>95</v>
      </c>
      <c r="G26" s="5">
        <v>2</v>
      </c>
      <c r="H26" s="5">
        <v>2</v>
      </c>
      <c r="I26" s="5">
        <v>2</v>
      </c>
      <c r="J26" s="5">
        <v>2</v>
      </c>
      <c r="K26" s="5">
        <v>1</v>
      </c>
      <c r="L26" s="5">
        <v>1</v>
      </c>
      <c r="M26" s="5">
        <v>2</v>
      </c>
      <c r="N26" s="5" t="s">
        <v>112</v>
      </c>
      <c r="O26" s="5" t="s">
        <v>113</v>
      </c>
      <c r="P26" s="5" t="s">
        <v>113</v>
      </c>
      <c r="Q26" s="5">
        <f t="shared" si="0"/>
        <v>12</v>
      </c>
      <c r="R26" s="3" t="s">
        <v>114</v>
      </c>
    </row>
    <row r="27" spans="1:18" ht="38.25" x14ac:dyDescent="0.2">
      <c r="A27" s="8">
        <v>25</v>
      </c>
      <c r="B27" s="3" t="s">
        <v>115</v>
      </c>
      <c r="C27" s="3" t="s">
        <v>41</v>
      </c>
      <c r="D27" s="3" t="s">
        <v>116</v>
      </c>
      <c r="E27" s="3" t="s">
        <v>28</v>
      </c>
      <c r="F27" s="3" t="s">
        <v>43</v>
      </c>
      <c r="G27" s="5">
        <v>2</v>
      </c>
      <c r="H27" s="5">
        <v>2</v>
      </c>
      <c r="I27" s="5">
        <v>2</v>
      </c>
      <c r="J27" s="5">
        <v>2</v>
      </c>
      <c r="K27" s="5">
        <v>2</v>
      </c>
      <c r="L27" s="5">
        <v>2</v>
      </c>
      <c r="M27" s="5" t="s">
        <v>117</v>
      </c>
      <c r="N27" s="5" t="s">
        <v>118</v>
      </c>
      <c r="O27" s="5" t="s">
        <v>118</v>
      </c>
      <c r="P27" s="5">
        <v>2</v>
      </c>
      <c r="Q27" s="5">
        <f t="shared" si="0"/>
        <v>14</v>
      </c>
      <c r="R27" s="3" t="s">
        <v>119</v>
      </c>
    </row>
    <row r="28" spans="1:18" ht="38.25" x14ac:dyDescent="0.2">
      <c r="A28" s="8">
        <v>26</v>
      </c>
      <c r="B28" s="3" t="s">
        <v>120</v>
      </c>
      <c r="C28" s="3" t="s">
        <v>41</v>
      </c>
      <c r="D28" s="3" t="s">
        <v>110</v>
      </c>
      <c r="E28" s="3" t="s">
        <v>121</v>
      </c>
      <c r="F28" s="3" t="s">
        <v>43</v>
      </c>
      <c r="G28" s="5">
        <v>2</v>
      </c>
      <c r="H28" s="5">
        <v>2</v>
      </c>
      <c r="I28" s="5">
        <v>2</v>
      </c>
      <c r="J28" s="5">
        <v>2</v>
      </c>
      <c r="K28" s="5">
        <v>2</v>
      </c>
      <c r="L28" s="5">
        <v>1</v>
      </c>
      <c r="M28" s="5" t="s">
        <v>122</v>
      </c>
      <c r="N28" s="5" t="s">
        <v>123</v>
      </c>
      <c r="O28" s="5">
        <v>0</v>
      </c>
      <c r="P28" s="5" t="s">
        <v>124</v>
      </c>
      <c r="Q28" s="5">
        <f t="shared" si="0"/>
        <v>11</v>
      </c>
      <c r="R28" s="3" t="s">
        <v>125</v>
      </c>
    </row>
    <row r="29" spans="1:18" ht="76.5" x14ac:dyDescent="0.2">
      <c r="A29" s="8">
        <v>27</v>
      </c>
      <c r="B29" s="3" t="s">
        <v>126</v>
      </c>
      <c r="C29" s="3" t="s">
        <v>43</v>
      </c>
      <c r="D29" s="3" t="s">
        <v>127</v>
      </c>
      <c r="E29" s="3" t="s">
        <v>35</v>
      </c>
      <c r="F29" s="3" t="s">
        <v>26</v>
      </c>
      <c r="G29" s="5">
        <v>2</v>
      </c>
      <c r="H29" s="5">
        <v>2</v>
      </c>
      <c r="I29" s="5">
        <v>2</v>
      </c>
      <c r="J29" s="5">
        <v>2</v>
      </c>
      <c r="K29" s="5">
        <v>2</v>
      </c>
      <c r="L29" s="5">
        <v>1</v>
      </c>
      <c r="M29" s="5">
        <v>2</v>
      </c>
      <c r="N29" s="5">
        <v>2</v>
      </c>
      <c r="O29" s="5">
        <v>2</v>
      </c>
      <c r="P29" s="5">
        <v>1</v>
      </c>
      <c r="Q29" s="5">
        <f t="shared" si="0"/>
        <v>18</v>
      </c>
      <c r="R29" s="3" t="s">
        <v>128</v>
      </c>
    </row>
    <row r="30" spans="1:18" ht="140.25" x14ac:dyDescent="0.2">
      <c r="A30" s="8">
        <v>28</v>
      </c>
      <c r="B30" s="3" t="s">
        <v>129</v>
      </c>
      <c r="C30" s="3" t="s">
        <v>60</v>
      </c>
      <c r="D30" s="3" t="s">
        <v>130</v>
      </c>
      <c r="E30" s="3" t="s">
        <v>131</v>
      </c>
      <c r="F30" s="3" t="s">
        <v>55</v>
      </c>
      <c r="G30" s="5">
        <v>2</v>
      </c>
      <c r="H30" s="5">
        <v>2</v>
      </c>
      <c r="I30" s="5">
        <v>2</v>
      </c>
      <c r="J30" s="5">
        <v>1</v>
      </c>
      <c r="K30" s="5">
        <v>1</v>
      </c>
      <c r="L30" s="5">
        <v>1</v>
      </c>
      <c r="M30" s="5">
        <v>1</v>
      </c>
      <c r="N30" s="5">
        <v>2</v>
      </c>
      <c r="O30" s="5">
        <v>1</v>
      </c>
      <c r="P30" s="5">
        <v>1</v>
      </c>
      <c r="Q30" s="5">
        <f t="shared" si="0"/>
        <v>14</v>
      </c>
      <c r="R30" s="3" t="s">
        <v>132</v>
      </c>
    </row>
    <row r="31" spans="1:18" ht="38.25" x14ac:dyDescent="0.2">
      <c r="A31" s="8">
        <v>29</v>
      </c>
      <c r="B31" s="3" t="s">
        <v>133</v>
      </c>
      <c r="C31" s="3" t="s">
        <v>60</v>
      </c>
      <c r="D31" s="3" t="s">
        <v>134</v>
      </c>
      <c r="E31" s="3" t="s">
        <v>135</v>
      </c>
      <c r="F31" s="3" t="s">
        <v>55</v>
      </c>
      <c r="G31" s="5">
        <v>2</v>
      </c>
      <c r="H31" s="5">
        <v>2</v>
      </c>
      <c r="I31" s="5">
        <v>2</v>
      </c>
      <c r="J31" s="5">
        <v>1</v>
      </c>
      <c r="K31" s="5">
        <v>1</v>
      </c>
      <c r="L31" s="5">
        <v>1</v>
      </c>
      <c r="M31" s="5">
        <v>1</v>
      </c>
      <c r="N31" s="5">
        <v>1</v>
      </c>
      <c r="O31" s="5">
        <v>1</v>
      </c>
      <c r="P31" s="5">
        <v>1</v>
      </c>
      <c r="Q31" s="5">
        <f t="shared" si="0"/>
        <v>13</v>
      </c>
      <c r="R31" s="3" t="s">
        <v>136</v>
      </c>
    </row>
    <row r="32" spans="1:18" ht="28.5" customHeight="1" x14ac:dyDescent="0.2">
      <c r="A32" s="8"/>
      <c r="B32" s="1"/>
      <c r="C32" s="1"/>
      <c r="D32" s="1"/>
      <c r="E32" s="1"/>
      <c r="F32" s="1"/>
      <c r="G32" s="4">
        <f t="shared" ref="G32:P32" si="1">SUM(G3:G31)</f>
        <v>47.6</v>
      </c>
      <c r="H32" s="4">
        <f t="shared" si="1"/>
        <v>39.200000000000003</v>
      </c>
      <c r="I32" s="4">
        <f t="shared" si="1"/>
        <v>44.85</v>
      </c>
      <c r="J32" s="4">
        <f t="shared" si="1"/>
        <v>42.73</v>
      </c>
      <c r="K32" s="4">
        <f t="shared" si="1"/>
        <v>32</v>
      </c>
      <c r="L32" s="4">
        <f t="shared" si="1"/>
        <v>25.6</v>
      </c>
      <c r="M32" s="4">
        <f t="shared" si="1"/>
        <v>42.5</v>
      </c>
      <c r="N32" s="4">
        <f t="shared" si="1"/>
        <v>44</v>
      </c>
      <c r="O32" s="4">
        <f t="shared" si="1"/>
        <v>25.6</v>
      </c>
      <c r="P32" s="4">
        <f t="shared" si="1"/>
        <v>37</v>
      </c>
      <c r="Q32" s="4"/>
      <c r="R32" s="1"/>
    </row>
    <row r="33" spans="1:18" ht="27" customHeight="1" x14ac:dyDescent="0.2">
      <c r="A33" s="8"/>
      <c r="B33" s="9" t="s">
        <v>144</v>
      </c>
      <c r="C33" s="9"/>
      <c r="D33" s="9"/>
      <c r="E33" s="9"/>
      <c r="F33" s="9"/>
      <c r="G33" s="4">
        <f>G32/29</f>
        <v>1.6413793103448275</v>
      </c>
      <c r="H33" s="4">
        <f t="shared" ref="H33:P33" si="2">H32/29</f>
        <v>1.3517241379310345</v>
      </c>
      <c r="I33" s="4">
        <f t="shared" si="2"/>
        <v>1.5465517241379312</v>
      </c>
      <c r="J33" s="4">
        <f t="shared" si="2"/>
        <v>1.4734482758620688</v>
      </c>
      <c r="K33" s="4">
        <f t="shared" si="2"/>
        <v>1.103448275862069</v>
      </c>
      <c r="L33" s="6">
        <f t="shared" si="2"/>
        <v>0.88275862068965527</v>
      </c>
      <c r="M33" s="4">
        <f t="shared" si="2"/>
        <v>1.4655172413793103</v>
      </c>
      <c r="N33" s="4">
        <f t="shared" si="2"/>
        <v>1.5172413793103448</v>
      </c>
      <c r="O33" s="6">
        <f t="shared" si="2"/>
        <v>0.88275862068965527</v>
      </c>
      <c r="P33" s="4">
        <f t="shared" si="2"/>
        <v>1.2758620689655173</v>
      </c>
      <c r="Q33" s="4"/>
      <c r="R33" s="1"/>
    </row>
  </sheetData>
  <autoFilter ref="A2:M33"/>
  <mergeCells count="2">
    <mergeCell ref="B33:F33"/>
    <mergeCell ref="A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протокол_Цель, опыт, результат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Оксана Леонидовна Шаталова</cp:lastModifiedBy>
  <dcterms:modified xsi:type="dcterms:W3CDTF">2018-05-28T03:33:45Z</dcterms:modified>
</cp:coreProperties>
</file>